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Reinhardt\Advising\AdvisementGrids\"/>
    </mc:Choice>
  </mc:AlternateContent>
  <bookViews>
    <workbookView xWindow="-15" yWindow="-15" windowWidth="10245" windowHeight="7845" tabRatio="756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78" i="1" l="1"/>
  <c r="D73" i="1"/>
  <c r="D66" i="1"/>
  <c r="D60" i="1"/>
  <c r="D55" i="1"/>
  <c r="D49" i="1"/>
  <c r="D41" i="1"/>
  <c r="D39" i="1" l="1"/>
  <c r="D8" i="1"/>
</calcChain>
</file>

<file path=xl/sharedStrings.xml><?xml version="1.0" encoding="utf-8"?>
<sst xmlns="http://schemas.openxmlformats.org/spreadsheetml/2006/main" count="74" uniqueCount="71">
  <si>
    <t>Slot</t>
  </si>
  <si>
    <t>Grade</t>
  </si>
  <si>
    <t>Credits</t>
  </si>
  <si>
    <t>Term</t>
  </si>
  <si>
    <t>Course Name</t>
  </si>
  <si>
    <r>
      <t xml:space="preserve">Communication </t>
    </r>
    <r>
      <rPr>
        <b/>
        <sz val="11"/>
        <color indexed="8"/>
        <rFont val="Times New Roman"/>
        <family val="1"/>
      </rPr>
      <t>(12 hrs)</t>
    </r>
  </si>
  <si>
    <t>COM 108 Fund of Speech</t>
  </si>
  <si>
    <t>ENG 101 Composition</t>
  </si>
  <si>
    <t>FYS 101 First Year Seminar</t>
  </si>
  <si>
    <r>
      <t>Knowledge of Self, Society, Culture</t>
    </r>
    <r>
      <rPr>
        <b/>
        <sz val="11"/>
        <color indexed="8"/>
        <rFont val="Times New Roman"/>
        <family val="1"/>
      </rPr>
      <t xml:space="preserve"> (18 hrs)</t>
    </r>
  </si>
  <si>
    <r>
      <t>Values/Ethics</t>
    </r>
    <r>
      <rPr>
        <b/>
        <sz val="11"/>
        <color indexed="8"/>
        <rFont val="Times New Roman"/>
        <family val="1"/>
      </rPr>
      <t xml:space="preserve"> (VE) (5 hrs)</t>
    </r>
  </si>
  <si>
    <t xml:space="preserve">PED 100 Fitness for College Life </t>
  </si>
  <si>
    <t>MAT 200 Introduction to Statistics</t>
  </si>
  <si>
    <t>MAT 450 Senior Seminar in Mathematics</t>
  </si>
  <si>
    <t xml:space="preserve">Date: </t>
  </si>
  <si>
    <t xml:space="preserve">Student’s Name:    </t>
  </si>
  <si>
    <t>MAT 330 Discrete Mathematics</t>
  </si>
  <si>
    <t>REL 105, PHI 2XX, BUS 290, PHI/EDU 364, COM 364</t>
  </si>
  <si>
    <t>3 or 4</t>
  </si>
  <si>
    <t xml:space="preserve">Courses for Major In Mathematics, </t>
  </si>
  <si>
    <t>ART</t>
  </si>
  <si>
    <t>15F</t>
  </si>
  <si>
    <t>16sp</t>
  </si>
  <si>
    <t xml:space="preserve">ENG(1), HIS(2), and REL(1) from WC, LS, and GS </t>
  </si>
  <si>
    <t xml:space="preserve">HIS </t>
  </si>
  <si>
    <t>HIS</t>
  </si>
  <si>
    <t>ENG</t>
  </si>
  <si>
    <t>REL</t>
  </si>
  <si>
    <t>MAT 121 Pre-Calculus (4)</t>
  </si>
  <si>
    <t>MAT 215 Computer Programming (4)</t>
  </si>
  <si>
    <t>MAT 221 Calculus I (4)</t>
  </si>
  <si>
    <t>MAT 321 Calculus II (4)</t>
  </si>
  <si>
    <t xml:space="preserve"> Secelct one cycle</t>
  </si>
  <si>
    <t xml:space="preserve">  </t>
  </si>
  <si>
    <t>General Education Curriculum: 48-49 hrs</t>
  </si>
  <si>
    <r>
      <t>Critical Thinking/Inquiry</t>
    </r>
    <r>
      <rPr>
        <b/>
        <sz val="11"/>
        <color indexed="8"/>
        <rFont val="Times New Roman"/>
        <family val="1"/>
      </rPr>
      <t xml:space="preserve"> (13-14 hrs)</t>
    </r>
  </si>
  <si>
    <r>
      <t>Mathematics Core</t>
    </r>
    <r>
      <rPr>
        <b/>
        <sz val="11"/>
        <color indexed="8"/>
        <rFont val="Times New Roman"/>
        <family val="1"/>
      </rPr>
      <t xml:space="preserve"> (22 hrs)</t>
    </r>
  </si>
  <si>
    <t>PCS 120-121, 122-123 (Physics I and II)</t>
  </si>
  <si>
    <t>PCS 230-231, 232-233 (Physics with Calculus I and II)</t>
  </si>
  <si>
    <t>OR</t>
  </si>
  <si>
    <t>17sp</t>
  </si>
  <si>
    <t>16Fa</t>
  </si>
  <si>
    <t>17Fa</t>
  </si>
  <si>
    <t>18sp</t>
  </si>
  <si>
    <t>19Fa</t>
  </si>
  <si>
    <t>Program Major Curriculum: 59 - 63 hours</t>
  </si>
  <si>
    <t>ProjGrad: Sp 2020 (fy 2016-2017)</t>
  </si>
  <si>
    <t>Cyber Security Concentrations, 120-122 hrs</t>
  </si>
  <si>
    <t>ENG 103 or SCI 103 Writing for the Sciences</t>
  </si>
  <si>
    <t>(Lab) (4)</t>
  </si>
  <si>
    <r>
      <t>Mathematics Elective</t>
    </r>
    <r>
      <rPr>
        <b/>
        <sz val="11"/>
        <color indexed="8"/>
        <rFont val="Times New Roman"/>
        <family val="1"/>
      </rPr>
      <t xml:space="preserve"> (9-10): </t>
    </r>
  </si>
  <si>
    <t>MAT 310 Abstract Algebra, AND</t>
  </si>
  <si>
    <t>Select at least 6 hours of 4** MAT courses</t>
  </si>
  <si>
    <t>MAT 4**</t>
  </si>
  <si>
    <r>
      <t>Associated Fields</t>
    </r>
    <r>
      <rPr>
        <b/>
        <sz val="11"/>
        <color rgb="FF000000"/>
        <rFont val="Times New Roman"/>
        <family val="1"/>
      </rPr>
      <t xml:space="preserve"> (8 hrs)</t>
    </r>
  </si>
  <si>
    <r>
      <t>IT Required</t>
    </r>
    <r>
      <rPr>
        <b/>
        <sz val="11"/>
        <color indexed="8"/>
        <rFont val="Times New Roman"/>
        <family val="1"/>
      </rPr>
      <t xml:space="preserve"> (12 hrs):</t>
    </r>
  </si>
  <si>
    <t>MIT 225 - Hardware and operating system</t>
  </si>
  <si>
    <t>MIT 245 - Introduction to network technology</t>
  </si>
  <si>
    <t>MIT 265 - Systems administration</t>
  </si>
  <si>
    <t>MIT 325 - Network architecture</t>
  </si>
  <si>
    <r>
      <t>IT Elective</t>
    </r>
    <r>
      <rPr>
        <b/>
        <sz val="11"/>
        <color indexed="8"/>
        <rFont val="Times New Roman"/>
        <family val="1"/>
      </rPr>
      <t xml:space="preserve"> (12 hrs):</t>
    </r>
  </si>
  <si>
    <t>Select one of the following Concentrations</t>
  </si>
  <si>
    <t>Cyber Attacks Concentration (12 hrs)</t>
  </si>
  <si>
    <t>MIT 336 - System assurance security (4)</t>
  </si>
  <si>
    <t>MIT 446 - Cyber defense and counter measures (4)</t>
  </si>
  <si>
    <t>MIT 456 - Cyber attacks and ethical hacking (4)</t>
  </si>
  <si>
    <t>Computer Forensics Concentration (12 hrs)</t>
  </si>
  <si>
    <t>MIT 335 - Organization security and cyber attacks (4)</t>
  </si>
  <si>
    <t>MIT 445 - Application security (4 hrs)</t>
  </si>
  <si>
    <t>MIT 455 - Computer forensics (4 hrs)</t>
  </si>
  <si>
    <t xml:space="preserve">GENERAL ELECTIVE: 7-9 hrs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</si>
</sst>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u/>
      <sz val="11"/>
      <color indexed="8"/>
      <name val="Times New Roman"/>
      <family val="1"/>
    </font>
    <font>
      <sz val="12"/>
      <color indexed="8"/>
      <name val="Times New Roman"/>
      <family val="1"/>
    </font>
    <font>
      <u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u/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/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2" fillId="0" borderId="0" xfId="0" applyFont="1"/>
    <xf numFmtId="0" fontId="13" fillId="0" borderId="0" xfId="0" applyFont="1"/>
    <xf numFmtId="0" fontId="11" fillId="0" borderId="0" xfId="0" applyFont="1" applyFill="1" applyAlignment="1">
      <alignment horizontal="left" vertical="top"/>
    </xf>
    <xf numFmtId="0" fontId="3" fillId="0" borderId="0" xfId="0" applyFont="1" applyFill="1"/>
    <xf numFmtId="0" fontId="14" fillId="0" borderId="0" xfId="0" applyFont="1"/>
    <xf numFmtId="0" fontId="15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top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4"/>
  <sheetViews>
    <sheetView tabSelected="1" workbookViewId="0">
      <selection activeCell="C82" sqref="C82"/>
    </sheetView>
  </sheetViews>
  <sheetFormatPr defaultColWidth="9.125" defaultRowHeight="15" x14ac:dyDescent="0.25"/>
  <cols>
    <col min="1" max="1" width="5" style="15" customWidth="1"/>
    <col min="2" max="2" width="5" style="1" customWidth="1"/>
    <col min="3" max="3" width="5.75" style="1" customWidth="1"/>
    <col min="4" max="4" width="5" style="1" customWidth="1"/>
    <col min="5" max="5" width="47" style="2" customWidth="1"/>
    <col min="6" max="6" width="4" style="3" customWidth="1"/>
    <col min="7" max="7" width="5" style="3" customWidth="1"/>
    <col min="8" max="8" width="4.75" style="3" customWidth="1"/>
    <col min="9" max="9" width="6.375" style="3" customWidth="1"/>
    <col min="10" max="10" width="43.75" style="3" customWidth="1"/>
    <col min="11" max="16384" width="9.125" style="3"/>
  </cols>
  <sheetData>
    <row r="1" spans="1:10" x14ac:dyDescent="0.25">
      <c r="B1" s="34" t="s">
        <v>19</v>
      </c>
      <c r="C1" s="34"/>
      <c r="D1" s="34"/>
      <c r="E1" s="34"/>
    </row>
    <row r="2" spans="1:10" x14ac:dyDescent="0.25">
      <c r="B2" s="34" t="s">
        <v>47</v>
      </c>
      <c r="C2" s="34"/>
      <c r="D2" s="34"/>
      <c r="E2" s="34"/>
    </row>
    <row r="3" spans="1:10" x14ac:dyDescent="0.25">
      <c r="B3" s="34" t="s">
        <v>15</v>
      </c>
      <c r="C3" s="34"/>
      <c r="D3" s="34"/>
      <c r="E3" s="34"/>
    </row>
    <row r="4" spans="1:10" x14ac:dyDescent="0.25">
      <c r="B4" s="13" t="s">
        <v>14</v>
      </c>
      <c r="C4" s="13"/>
      <c r="D4" s="13"/>
      <c r="E4" s="13"/>
    </row>
    <row r="5" spans="1:10" ht="15.75" x14ac:dyDescent="0.25">
      <c r="B5" s="14" t="s">
        <v>46</v>
      </c>
      <c r="C5" s="14"/>
      <c r="D5" s="14"/>
      <c r="E5" s="14"/>
    </row>
    <row r="6" spans="1:10" ht="15.75" x14ac:dyDescent="0.25">
      <c r="B6" s="4" t="s">
        <v>33</v>
      </c>
    </row>
    <row r="7" spans="1:10" hidden="1" x14ac:dyDescent="0.25">
      <c r="A7" s="15" t="s">
        <v>0</v>
      </c>
      <c r="B7" s="5" t="s">
        <v>1</v>
      </c>
      <c r="C7" s="5" t="s">
        <v>2</v>
      </c>
      <c r="D7" s="5" t="s">
        <v>3</v>
      </c>
      <c r="E7" s="6" t="s">
        <v>4</v>
      </c>
    </row>
    <row r="8" spans="1:10" ht="15.75" x14ac:dyDescent="0.25">
      <c r="A8" s="15">
        <v>10</v>
      </c>
      <c r="D8" s="1">
        <f>SUM(D10,D16,D22,D31)</f>
        <v>0</v>
      </c>
      <c r="E8" s="7" t="s">
        <v>34</v>
      </c>
      <c r="H8" s="1"/>
      <c r="I8" s="1"/>
      <c r="J8" s="7"/>
    </row>
    <row r="9" spans="1:10" x14ac:dyDescent="0.25">
      <c r="A9" s="15">
        <v>11</v>
      </c>
      <c r="F9" s="9"/>
      <c r="G9" s="9"/>
      <c r="H9" s="1"/>
      <c r="I9" s="1"/>
      <c r="J9" s="2"/>
    </row>
    <row r="10" spans="1:10" x14ac:dyDescent="0.25">
      <c r="A10" s="15">
        <v>12</v>
      </c>
      <c r="D10" s="1">
        <v>0</v>
      </c>
      <c r="E10" s="8" t="s">
        <v>5</v>
      </c>
      <c r="H10" s="1"/>
      <c r="I10" s="1"/>
      <c r="J10" s="8"/>
    </row>
    <row r="11" spans="1:10" ht="15.75" x14ac:dyDescent="0.25">
      <c r="A11" s="15">
        <v>13</v>
      </c>
      <c r="B11" s="10"/>
      <c r="C11" s="1">
        <v>3</v>
      </c>
      <c r="E11" s="2" t="s">
        <v>6</v>
      </c>
      <c r="H11" s="1"/>
      <c r="I11" s="1"/>
      <c r="J11" s="2"/>
    </row>
    <row r="12" spans="1:10" x14ac:dyDescent="0.25">
      <c r="A12" s="15">
        <v>14</v>
      </c>
      <c r="B12" s="5"/>
      <c r="C12" s="1">
        <v>3</v>
      </c>
      <c r="E12" s="2" t="s">
        <v>7</v>
      </c>
      <c r="H12" s="1"/>
      <c r="I12" s="1"/>
      <c r="J12" s="17"/>
    </row>
    <row r="13" spans="1:10" x14ac:dyDescent="0.25">
      <c r="A13" s="15">
        <v>15</v>
      </c>
      <c r="B13" s="5"/>
      <c r="C13" s="1">
        <v>3</v>
      </c>
      <c r="E13" s="2" t="s">
        <v>48</v>
      </c>
      <c r="H13" s="1"/>
      <c r="I13" s="1"/>
      <c r="J13" s="17"/>
    </row>
    <row r="14" spans="1:10" x14ac:dyDescent="0.25">
      <c r="A14" s="15">
        <v>16</v>
      </c>
      <c r="B14" s="5"/>
      <c r="C14" s="1">
        <v>3</v>
      </c>
      <c r="E14" s="2" t="s">
        <v>20</v>
      </c>
      <c r="H14" s="1"/>
      <c r="I14" s="1"/>
      <c r="J14" s="17"/>
    </row>
    <row r="15" spans="1:10" x14ac:dyDescent="0.25">
      <c r="A15" s="15">
        <v>17</v>
      </c>
      <c r="B15" s="11"/>
      <c r="H15" s="1"/>
      <c r="I15" s="9"/>
      <c r="J15" s="17"/>
    </row>
    <row r="16" spans="1:10" x14ac:dyDescent="0.25">
      <c r="A16" s="15">
        <v>18</v>
      </c>
      <c r="B16" s="5"/>
      <c r="D16" s="1">
        <v>0</v>
      </c>
      <c r="E16" s="8" t="s">
        <v>35</v>
      </c>
      <c r="H16" s="1"/>
      <c r="I16" s="1"/>
      <c r="J16" s="17"/>
    </row>
    <row r="17" spans="1:10" x14ac:dyDescent="0.25">
      <c r="A17" s="15">
        <v>19</v>
      </c>
      <c r="B17" s="5"/>
      <c r="C17" s="1">
        <v>3</v>
      </c>
      <c r="D17" s="1" t="s">
        <v>21</v>
      </c>
      <c r="E17" s="2" t="s">
        <v>8</v>
      </c>
      <c r="H17" s="1"/>
      <c r="I17" s="9"/>
      <c r="J17" s="17"/>
    </row>
    <row r="18" spans="1:10" x14ac:dyDescent="0.25">
      <c r="A18" s="15">
        <v>20</v>
      </c>
      <c r="C18" s="1">
        <v>3</v>
      </c>
      <c r="D18" s="1" t="s">
        <v>22</v>
      </c>
      <c r="E18" s="2" t="s">
        <v>12</v>
      </c>
      <c r="H18" s="1"/>
      <c r="I18" s="1"/>
      <c r="J18" s="17"/>
    </row>
    <row r="19" spans="1:10" ht="15.75" x14ac:dyDescent="0.25">
      <c r="A19" s="15">
        <v>21</v>
      </c>
      <c r="B19" s="4"/>
      <c r="C19" s="1">
        <v>4</v>
      </c>
      <c r="E19" s="23" t="s">
        <v>49</v>
      </c>
      <c r="H19" s="1"/>
      <c r="I19" s="9"/>
      <c r="J19" s="17"/>
    </row>
    <row r="20" spans="1:10" x14ac:dyDescent="0.25">
      <c r="A20" s="15">
        <v>22</v>
      </c>
      <c r="B20" s="5"/>
      <c r="C20" s="1" t="s">
        <v>18</v>
      </c>
      <c r="H20" s="1"/>
      <c r="I20" s="9"/>
      <c r="J20" s="17"/>
    </row>
    <row r="21" spans="1:10" x14ac:dyDescent="0.25">
      <c r="A21" s="15">
        <v>23</v>
      </c>
      <c r="B21" s="5"/>
      <c r="H21" s="1"/>
      <c r="I21" s="1"/>
      <c r="J21" s="17"/>
    </row>
    <row r="22" spans="1:10" x14ac:dyDescent="0.25">
      <c r="A22" s="15">
        <v>24</v>
      </c>
      <c r="D22" s="1">
        <v>0</v>
      </c>
      <c r="E22" s="8" t="s">
        <v>9</v>
      </c>
      <c r="H22" s="1"/>
      <c r="I22" s="9"/>
      <c r="J22" s="17"/>
    </row>
    <row r="23" spans="1:10" x14ac:dyDescent="0.25">
      <c r="A23" s="15">
        <v>25</v>
      </c>
      <c r="E23" s="2" t="s">
        <v>23</v>
      </c>
      <c r="H23" s="1"/>
      <c r="I23" s="9"/>
      <c r="J23" s="17"/>
    </row>
    <row r="24" spans="1:10" x14ac:dyDescent="0.25">
      <c r="A24" s="15">
        <v>26</v>
      </c>
      <c r="C24" s="1">
        <v>3</v>
      </c>
      <c r="E24" s="2" t="s">
        <v>24</v>
      </c>
      <c r="H24" s="1"/>
      <c r="I24" s="9"/>
      <c r="J24" s="17"/>
    </row>
    <row r="25" spans="1:10" ht="15.75" x14ac:dyDescent="0.25">
      <c r="A25" s="15">
        <v>27</v>
      </c>
      <c r="B25" s="10"/>
      <c r="C25" s="1">
        <v>3</v>
      </c>
      <c r="E25" s="2" t="s">
        <v>25</v>
      </c>
      <c r="H25" s="1"/>
      <c r="I25" s="1"/>
      <c r="J25" s="2"/>
    </row>
    <row r="26" spans="1:10" x14ac:dyDescent="0.25">
      <c r="A26" s="15">
        <v>28</v>
      </c>
      <c r="B26" s="5"/>
      <c r="C26" s="1">
        <v>3</v>
      </c>
      <c r="E26" s="2" t="s">
        <v>26</v>
      </c>
      <c r="H26" s="1"/>
      <c r="I26" s="1"/>
      <c r="J26" s="8"/>
    </row>
    <row r="27" spans="1:10" x14ac:dyDescent="0.25">
      <c r="A27" s="15">
        <v>29</v>
      </c>
      <c r="B27" s="5"/>
      <c r="C27" s="1">
        <v>3</v>
      </c>
      <c r="E27" s="2" t="s">
        <v>27</v>
      </c>
      <c r="H27" s="1"/>
      <c r="I27" s="1"/>
      <c r="J27" s="18"/>
    </row>
    <row r="28" spans="1:10" x14ac:dyDescent="0.25">
      <c r="A28" s="15">
        <v>30</v>
      </c>
      <c r="B28" s="5"/>
      <c r="C28" s="1">
        <v>3</v>
      </c>
      <c r="H28" s="1"/>
      <c r="I28" s="1"/>
      <c r="J28" s="2"/>
    </row>
    <row r="29" spans="1:10" x14ac:dyDescent="0.25">
      <c r="A29" s="15">
        <v>31</v>
      </c>
      <c r="B29" s="5"/>
      <c r="C29" s="1">
        <v>3</v>
      </c>
      <c r="H29" s="1"/>
      <c r="I29" s="1"/>
      <c r="J29" s="2"/>
    </row>
    <row r="30" spans="1:10" x14ac:dyDescent="0.25">
      <c r="A30" s="15">
        <v>32</v>
      </c>
      <c r="B30" s="5"/>
      <c r="H30" s="1"/>
      <c r="I30" s="1"/>
      <c r="J30" s="2"/>
    </row>
    <row r="31" spans="1:10" x14ac:dyDescent="0.25">
      <c r="A31" s="15">
        <v>33</v>
      </c>
      <c r="B31" s="5"/>
      <c r="D31" s="1">
        <v>0</v>
      </c>
      <c r="E31" s="8" t="s">
        <v>10</v>
      </c>
      <c r="H31" s="1"/>
      <c r="I31" s="1"/>
      <c r="J31" s="8"/>
    </row>
    <row r="32" spans="1:10" x14ac:dyDescent="0.25">
      <c r="A32" s="16">
        <v>34</v>
      </c>
      <c r="C32" s="1">
        <v>3</v>
      </c>
      <c r="E32" s="2" t="s">
        <v>17</v>
      </c>
      <c r="H32" s="1"/>
      <c r="I32" s="1"/>
      <c r="J32" s="18"/>
    </row>
    <row r="33" spans="1:10" ht="15.75" x14ac:dyDescent="0.25">
      <c r="A33" s="15">
        <v>35</v>
      </c>
      <c r="B33" s="4"/>
      <c r="C33" s="1">
        <v>2</v>
      </c>
      <c r="E33" s="2" t="s">
        <v>11</v>
      </c>
      <c r="I33" s="1"/>
      <c r="J33" s="22"/>
    </row>
    <row r="34" spans="1:10" x14ac:dyDescent="0.25">
      <c r="A34" s="15">
        <v>36</v>
      </c>
      <c r="B34" s="5"/>
      <c r="J34" s="19"/>
    </row>
    <row r="35" spans="1:10" x14ac:dyDescent="0.25">
      <c r="A35" s="15">
        <v>37</v>
      </c>
      <c r="B35" s="5"/>
      <c r="H35" s="1"/>
      <c r="I35" s="1"/>
    </row>
    <row r="36" spans="1:10" x14ac:dyDescent="0.25">
      <c r="A36" s="15">
        <v>38</v>
      </c>
      <c r="B36" s="5"/>
      <c r="H36" s="1"/>
      <c r="I36" s="1"/>
      <c r="J36" s="19"/>
    </row>
    <row r="37" spans="1:10" x14ac:dyDescent="0.25">
      <c r="A37" s="15">
        <v>39</v>
      </c>
      <c r="B37" s="5"/>
      <c r="H37" s="1"/>
      <c r="I37" s="1"/>
      <c r="J37" s="20"/>
    </row>
    <row r="38" spans="1:10" x14ac:dyDescent="0.25">
      <c r="A38" s="15">
        <v>40</v>
      </c>
      <c r="B38" s="5"/>
      <c r="H38" s="1"/>
      <c r="I38" s="1"/>
    </row>
    <row r="39" spans="1:10" ht="15.75" x14ac:dyDescent="0.25">
      <c r="A39" s="15">
        <v>41</v>
      </c>
      <c r="B39" s="4"/>
      <c r="C39" s="32"/>
      <c r="D39" s="15">
        <f>SUM(D41,D49,D55,D60,D66,D73)</f>
        <v>0</v>
      </c>
      <c r="E39" s="24" t="s">
        <v>45</v>
      </c>
    </row>
    <row r="40" spans="1:10" x14ac:dyDescent="0.25">
      <c r="A40" s="15">
        <v>42</v>
      </c>
      <c r="C40" s="32"/>
      <c r="D40" s="15"/>
      <c r="E40" s="25"/>
      <c r="H40" s="1"/>
      <c r="I40" s="1"/>
      <c r="J40" s="21"/>
    </row>
    <row r="41" spans="1:10" x14ac:dyDescent="0.25">
      <c r="A41" s="15">
        <v>43</v>
      </c>
      <c r="C41" s="32"/>
      <c r="D41" s="15">
        <f>SUMIFS(C42:C47,B42:B47, NOT(OR(ISBLANK(B42:B47))) )</f>
        <v>0</v>
      </c>
      <c r="E41" s="26" t="s">
        <v>36</v>
      </c>
      <c r="H41" s="1"/>
      <c r="I41" s="1"/>
      <c r="J41" s="2"/>
    </row>
    <row r="42" spans="1:10" x14ac:dyDescent="0.25">
      <c r="A42" s="15">
        <v>44</v>
      </c>
      <c r="C42" s="32">
        <v>4</v>
      </c>
      <c r="D42" s="15" t="s">
        <v>40</v>
      </c>
      <c r="E42" s="27" t="s">
        <v>28</v>
      </c>
      <c r="H42" s="1"/>
      <c r="I42" s="1"/>
      <c r="J42" s="2"/>
    </row>
    <row r="43" spans="1:10" x14ac:dyDescent="0.25">
      <c r="A43" s="15">
        <v>45</v>
      </c>
      <c r="B43" s="5"/>
      <c r="C43" s="32">
        <v>4</v>
      </c>
      <c r="D43" s="15" t="s">
        <v>41</v>
      </c>
      <c r="E43" s="27" t="s">
        <v>29</v>
      </c>
    </row>
    <row r="44" spans="1:10" x14ac:dyDescent="0.25">
      <c r="A44" s="15">
        <v>46</v>
      </c>
      <c r="B44" s="5"/>
      <c r="C44" s="32">
        <v>4</v>
      </c>
      <c r="D44" s="33" t="s">
        <v>42</v>
      </c>
      <c r="E44" s="27" t="s">
        <v>30</v>
      </c>
    </row>
    <row r="45" spans="1:10" x14ac:dyDescent="0.25">
      <c r="A45" s="15">
        <v>47</v>
      </c>
      <c r="B45" s="5"/>
      <c r="C45" s="32">
        <v>3</v>
      </c>
      <c r="D45" s="33" t="s">
        <v>43</v>
      </c>
      <c r="E45" s="27" t="s">
        <v>31</v>
      </c>
    </row>
    <row r="46" spans="1:10" x14ac:dyDescent="0.25">
      <c r="A46" s="15">
        <v>48</v>
      </c>
      <c r="C46" s="32">
        <v>3</v>
      </c>
      <c r="D46" s="15" t="s">
        <v>40</v>
      </c>
      <c r="E46" s="27" t="s">
        <v>16</v>
      </c>
    </row>
    <row r="47" spans="1:10" x14ac:dyDescent="0.25">
      <c r="A47" s="15">
        <v>49</v>
      </c>
      <c r="B47" s="5"/>
      <c r="C47" s="32">
        <v>3</v>
      </c>
      <c r="D47" s="33" t="s">
        <v>44</v>
      </c>
      <c r="E47" s="27" t="s">
        <v>13</v>
      </c>
    </row>
    <row r="48" spans="1:10" x14ac:dyDescent="0.25">
      <c r="A48" s="15">
        <v>50</v>
      </c>
      <c r="C48" s="32"/>
      <c r="D48" s="15"/>
      <c r="E48" s="28"/>
    </row>
    <row r="49" spans="1:5" ht="15.75" x14ac:dyDescent="0.25">
      <c r="A49" s="15">
        <v>51</v>
      </c>
      <c r="B49" s="4"/>
      <c r="C49" s="32"/>
      <c r="D49" s="15">
        <f>SUMIFS(C50:C53,B50:B53, NOT(OR(ISBLANK(B50:B53))) )</f>
        <v>0</v>
      </c>
      <c r="E49" s="26" t="s">
        <v>50</v>
      </c>
    </row>
    <row r="50" spans="1:5" x14ac:dyDescent="0.25">
      <c r="A50" s="15">
        <v>52</v>
      </c>
      <c r="C50" s="32">
        <v>3</v>
      </c>
      <c r="E50" s="27" t="s">
        <v>51</v>
      </c>
    </row>
    <row r="51" spans="1:5" x14ac:dyDescent="0.25">
      <c r="A51" s="15">
        <v>53</v>
      </c>
      <c r="B51" s="12"/>
      <c r="E51" s="31" t="s">
        <v>52</v>
      </c>
    </row>
    <row r="52" spans="1:5" x14ac:dyDescent="0.25">
      <c r="A52" s="15">
        <v>54</v>
      </c>
      <c r="B52" s="11"/>
      <c r="C52" s="1" t="s">
        <v>18</v>
      </c>
      <c r="D52" s="9"/>
      <c r="E52" s="27" t="s">
        <v>53</v>
      </c>
    </row>
    <row r="53" spans="1:5" x14ac:dyDescent="0.25">
      <c r="A53" s="15">
        <v>55</v>
      </c>
      <c r="B53" s="11"/>
      <c r="C53" s="1">
        <v>3</v>
      </c>
      <c r="D53" s="9"/>
      <c r="E53" s="27" t="s">
        <v>53</v>
      </c>
    </row>
    <row r="54" spans="1:5" x14ac:dyDescent="0.25">
      <c r="A54" s="15">
        <v>56</v>
      </c>
      <c r="B54" s="11"/>
      <c r="E54" s="27"/>
    </row>
    <row r="55" spans="1:5" x14ac:dyDescent="0.25">
      <c r="A55" s="15">
        <v>57</v>
      </c>
      <c r="B55" s="11"/>
      <c r="D55" s="15">
        <f>SUMIFS(C56:C58,B56:B58, NOT(OR(ISBLANK(B56:B58))) )</f>
        <v>0</v>
      </c>
      <c r="E55" s="29" t="s">
        <v>54</v>
      </c>
    </row>
    <row r="56" spans="1:5" x14ac:dyDescent="0.25">
      <c r="A56" s="15">
        <v>58</v>
      </c>
      <c r="B56" s="11"/>
      <c r="D56" s="15"/>
      <c r="E56" s="24" t="s">
        <v>32</v>
      </c>
    </row>
    <row r="57" spans="1:5" x14ac:dyDescent="0.25">
      <c r="A57" s="15">
        <v>59</v>
      </c>
      <c r="B57" s="11"/>
      <c r="C57" s="32">
        <v>4</v>
      </c>
      <c r="E57" s="30" t="s">
        <v>37</v>
      </c>
    </row>
    <row r="58" spans="1:5" x14ac:dyDescent="0.25">
      <c r="A58" s="15">
        <v>60</v>
      </c>
      <c r="B58" s="11"/>
      <c r="C58" s="32">
        <v>4</v>
      </c>
      <c r="D58" s="15"/>
      <c r="E58" s="30" t="s">
        <v>38</v>
      </c>
    </row>
    <row r="59" spans="1:5" x14ac:dyDescent="0.25">
      <c r="A59" s="15">
        <v>61</v>
      </c>
      <c r="B59" s="11"/>
      <c r="D59" s="15"/>
      <c r="E59" s="27"/>
    </row>
    <row r="60" spans="1:5" x14ac:dyDescent="0.25">
      <c r="A60" s="15">
        <v>62</v>
      </c>
      <c r="B60" s="11"/>
      <c r="D60" s="15">
        <f>SUMIFS(C61:C64,B61:B64, NOT(OR(ISBLANK(B61:B64))) )</f>
        <v>0</v>
      </c>
      <c r="E60" s="26" t="s">
        <v>55</v>
      </c>
    </row>
    <row r="61" spans="1:5" x14ac:dyDescent="0.25">
      <c r="A61" s="15">
        <v>63</v>
      </c>
      <c r="B61" s="11"/>
      <c r="C61" s="32">
        <v>3</v>
      </c>
      <c r="D61" s="15"/>
      <c r="E61" s="27" t="s">
        <v>56</v>
      </c>
    </row>
    <row r="62" spans="1:5" x14ac:dyDescent="0.25">
      <c r="A62" s="15">
        <v>64</v>
      </c>
      <c r="B62" s="11"/>
      <c r="C62" s="32">
        <v>3</v>
      </c>
      <c r="E62" s="27" t="s">
        <v>57</v>
      </c>
    </row>
    <row r="63" spans="1:5" x14ac:dyDescent="0.25">
      <c r="A63" s="15">
        <v>65</v>
      </c>
      <c r="B63" s="11"/>
      <c r="C63" s="32">
        <v>3</v>
      </c>
      <c r="D63" s="15"/>
      <c r="E63" s="27" t="s">
        <v>58</v>
      </c>
    </row>
    <row r="64" spans="1:5" x14ac:dyDescent="0.25">
      <c r="A64" s="15">
        <v>66</v>
      </c>
      <c r="B64" s="11"/>
      <c r="C64" s="32">
        <v>3</v>
      </c>
      <c r="D64" s="15"/>
      <c r="E64" s="27" t="s">
        <v>59</v>
      </c>
    </row>
    <row r="65" spans="1:5" x14ac:dyDescent="0.25">
      <c r="A65" s="15">
        <v>67</v>
      </c>
      <c r="B65" s="5"/>
      <c r="C65" s="32"/>
      <c r="D65" s="15"/>
      <c r="E65" s="27"/>
    </row>
    <row r="66" spans="1:5" x14ac:dyDescent="0.25">
      <c r="A66" s="15">
        <v>68</v>
      </c>
      <c r="C66" s="32"/>
      <c r="D66" s="15">
        <f>SUMIFS(C69:C71,B69:B71, NOT(OR(ISBLANK(B69:B71))) )</f>
        <v>0</v>
      </c>
      <c r="E66" s="26" t="s">
        <v>60</v>
      </c>
    </row>
    <row r="67" spans="1:5" x14ac:dyDescent="0.25">
      <c r="A67" s="15">
        <v>69</v>
      </c>
      <c r="B67" s="5"/>
      <c r="C67" s="32"/>
      <c r="D67" s="15"/>
      <c r="E67" s="24" t="s">
        <v>61</v>
      </c>
    </row>
    <row r="68" spans="1:5" x14ac:dyDescent="0.25">
      <c r="A68" s="15">
        <v>70</v>
      </c>
      <c r="B68" s="11"/>
      <c r="C68" s="32"/>
      <c r="D68" s="15"/>
      <c r="E68" s="31" t="s">
        <v>62</v>
      </c>
    </row>
    <row r="69" spans="1:5" x14ac:dyDescent="0.25">
      <c r="A69" s="15">
        <v>71</v>
      </c>
      <c r="B69" s="11"/>
      <c r="C69" s="32">
        <v>4</v>
      </c>
      <c r="D69" s="15"/>
      <c r="E69" s="27" t="s">
        <v>63</v>
      </c>
    </row>
    <row r="70" spans="1:5" x14ac:dyDescent="0.25">
      <c r="A70" s="15">
        <v>72</v>
      </c>
      <c r="B70" s="12"/>
      <c r="C70" s="32">
        <v>4</v>
      </c>
      <c r="D70" s="15"/>
      <c r="E70" s="27" t="s">
        <v>64</v>
      </c>
    </row>
    <row r="71" spans="1:5" x14ac:dyDescent="0.25">
      <c r="A71" s="15">
        <v>73</v>
      </c>
      <c r="C71" s="32">
        <v>4</v>
      </c>
      <c r="D71" s="15"/>
      <c r="E71" s="27" t="s">
        <v>65</v>
      </c>
    </row>
    <row r="72" spans="1:5" x14ac:dyDescent="0.25">
      <c r="A72" s="15">
        <v>74</v>
      </c>
      <c r="B72" s="5"/>
      <c r="E72" s="35" t="s">
        <v>39</v>
      </c>
    </row>
    <row r="73" spans="1:5" x14ac:dyDescent="0.25">
      <c r="A73" s="15">
        <v>75</v>
      </c>
      <c r="D73" s="15">
        <f>SUMIFS(C74:C76,B74:B76, NOT(OR(ISBLANK(B74:B76))) )</f>
        <v>0</v>
      </c>
      <c r="E73" s="31" t="s">
        <v>66</v>
      </c>
    </row>
    <row r="74" spans="1:5" x14ac:dyDescent="0.25">
      <c r="A74" s="15">
        <v>76</v>
      </c>
      <c r="B74" s="5"/>
      <c r="C74" s="1">
        <v>4</v>
      </c>
      <c r="E74" s="27" t="s">
        <v>67</v>
      </c>
    </row>
    <row r="75" spans="1:5" x14ac:dyDescent="0.25">
      <c r="A75" s="15">
        <v>77</v>
      </c>
      <c r="C75" s="1">
        <v>4</v>
      </c>
      <c r="E75" s="27" t="s">
        <v>68</v>
      </c>
    </row>
    <row r="76" spans="1:5" x14ac:dyDescent="0.25">
      <c r="A76" s="15">
        <v>78</v>
      </c>
      <c r="B76" s="5"/>
      <c r="C76" s="1">
        <v>4</v>
      </c>
      <c r="E76" s="27" t="s">
        <v>69</v>
      </c>
    </row>
    <row r="77" spans="1:5" x14ac:dyDescent="0.25">
      <c r="A77" s="15">
        <v>79</v>
      </c>
      <c r="E77" s="27"/>
    </row>
    <row r="78" spans="1:5" x14ac:dyDescent="0.25">
      <c r="A78" s="15">
        <v>80</v>
      </c>
      <c r="B78" s="5"/>
      <c r="D78" s="15">
        <f>SUMIFS(C79:C81,B79:B81, NOT(OR(ISBLANK(B79:B81))) )</f>
        <v>0</v>
      </c>
      <c r="E78" s="31" t="s">
        <v>70</v>
      </c>
    </row>
    <row r="79" spans="1:5" x14ac:dyDescent="0.25">
      <c r="A79" s="15">
        <v>81</v>
      </c>
      <c r="C79" s="1">
        <v>3</v>
      </c>
    </row>
    <row r="80" spans="1:5" x14ac:dyDescent="0.25">
      <c r="A80" s="15">
        <v>82</v>
      </c>
      <c r="C80" s="1">
        <v>3</v>
      </c>
    </row>
    <row r="81" spans="1:3" x14ac:dyDescent="0.25">
      <c r="A81" s="15">
        <v>83</v>
      </c>
      <c r="C81" s="1">
        <v>1</v>
      </c>
    </row>
    <row r="82" spans="1:3" x14ac:dyDescent="0.25">
      <c r="A82" s="15">
        <v>84</v>
      </c>
    </row>
    <row r="83" spans="1:3" x14ac:dyDescent="0.25">
      <c r="A83" s="15">
        <v>85</v>
      </c>
    </row>
    <row r="84" spans="1:3" x14ac:dyDescent="0.25">
      <c r="A84" s="15">
        <v>86</v>
      </c>
    </row>
  </sheetData>
  <sheetProtection selectLockedCells="1" selectUnlockedCells="1"/>
  <mergeCells count="3">
    <mergeCell ref="B1:E1"/>
    <mergeCell ref="B3:E3"/>
    <mergeCell ref="B2:E2"/>
  </mergeCells>
  <pageMargins left="0.25" right="0.25" top="0.75" bottom="0.75" header="0.3" footer="0.3"/>
  <pageSetup scale="42" firstPageNumber="0" fitToWidth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workbookViewId="0"/>
  </sheetViews>
  <sheetFormatPr defaultRowHeight="15" x14ac:dyDescent="0.25"/>
  <sheetData/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</dc:creator>
  <cp:lastModifiedBy>Dr. Francesco Strazzullo</cp:lastModifiedBy>
  <cp:lastPrinted>2016-01-23T22:54:49Z</cp:lastPrinted>
  <dcterms:created xsi:type="dcterms:W3CDTF">2016-01-23T22:49:10Z</dcterms:created>
  <dcterms:modified xsi:type="dcterms:W3CDTF">2016-10-23T22:14:17Z</dcterms:modified>
</cp:coreProperties>
</file>